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C:\Users\Owner\Dropbox\print out\"/>
    </mc:Choice>
  </mc:AlternateContent>
  <xr:revisionPtr revIDLastSave="0" documentId="13_ncr:1_{6030F822-D148-4D21-A7E9-5A39D9C91E3A}" xr6:coauthVersionLast="40" xr6:coauthVersionMax="40" xr10:uidLastSave="{00000000-0000-0000-0000-000000000000}"/>
  <bookViews>
    <workbookView xWindow="-110" yWindow="-110" windowWidth="25820" windowHeight="14020" xr2:uid="{00000000-000D-0000-FFFF-FFFF00000000}"/>
  </bookViews>
  <sheets>
    <sheet name="表１・２" sheetId="1" r:id="rId1"/>
    <sheet name="表３" sheetId="2"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1" l="1"/>
  <c r="F12" i="1" s="1"/>
  <c r="E13" i="1"/>
  <c r="F13" i="1" s="1"/>
  <c r="E14" i="1"/>
  <c r="J14" i="1" s="1"/>
  <c r="E15" i="1"/>
  <c r="F15" i="1" s="1"/>
  <c r="E16" i="1"/>
  <c r="J16" i="1" s="1"/>
  <c r="E17" i="1"/>
  <c r="F17" i="1" s="1"/>
  <c r="E18" i="1"/>
  <c r="J18" i="1" s="1"/>
  <c r="E19" i="1"/>
  <c r="H19" i="1" s="1"/>
  <c r="E20" i="1"/>
  <c r="F20" i="1" s="1"/>
  <c r="E21" i="1"/>
  <c r="F21" i="1" s="1"/>
  <c r="E22" i="1"/>
  <c r="H22" i="1" s="1"/>
  <c r="E23" i="1"/>
  <c r="F23" i="1" s="1"/>
  <c r="E11" i="1"/>
  <c r="H11" i="1" s="1"/>
  <c r="D12" i="1"/>
  <c r="D13" i="1"/>
  <c r="D14" i="1"/>
  <c r="D15" i="1"/>
  <c r="D16" i="1"/>
  <c r="D17" i="1"/>
  <c r="D18" i="1"/>
  <c r="D19" i="1"/>
  <c r="D20" i="1"/>
  <c r="D21" i="1"/>
  <c r="D22" i="1"/>
  <c r="D23" i="1"/>
  <c r="D11" i="1"/>
  <c r="F16" i="1" l="1"/>
  <c r="H20" i="1"/>
  <c r="H12" i="1"/>
  <c r="H17" i="1"/>
  <c r="F11" i="1"/>
  <c r="H16" i="1"/>
  <c r="J17" i="1"/>
  <c r="H21" i="1"/>
  <c r="H13" i="1"/>
  <c r="J21" i="1"/>
  <c r="F19" i="1"/>
  <c r="F22" i="1"/>
  <c r="F18" i="1"/>
  <c r="F14" i="1"/>
  <c r="H23" i="1"/>
  <c r="H15" i="1"/>
  <c r="J13" i="1"/>
  <c r="J15" i="1"/>
  <c r="J22" i="1"/>
  <c r="H18" i="1"/>
  <c r="H14" i="1"/>
</calcChain>
</file>

<file path=xl/sharedStrings.xml><?xml version="1.0" encoding="utf-8"?>
<sst xmlns="http://schemas.openxmlformats.org/spreadsheetml/2006/main" count="69" uniqueCount="56">
  <si>
    <t>建設業</t>
    <rPh sb="0" eb="3">
      <t>ケンセツギョウ</t>
    </rPh>
    <phoneticPr fontId="1"/>
  </si>
  <si>
    <t>製造業</t>
    <rPh sb="0" eb="3">
      <t>セイゾウギョウ</t>
    </rPh>
    <phoneticPr fontId="1"/>
  </si>
  <si>
    <t>電気・ガス・熱供給・水道業</t>
  </si>
  <si>
    <t>情報通信業</t>
    <rPh sb="0" eb="2">
      <t>ジョウホウ</t>
    </rPh>
    <rPh sb="2" eb="4">
      <t>ツウシン</t>
    </rPh>
    <rPh sb="4" eb="5">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</si>
  <si>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</si>
  <si>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</si>
  <si>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不動産業、物品賃貸業</t>
    <rPh sb="0" eb="3">
      <t>フドウサン</t>
    </rPh>
    <rPh sb="3" eb="4">
      <t>ギョウ</t>
    </rPh>
    <rPh sb="5" eb="7">
      <t>ブッピン</t>
    </rPh>
    <rPh sb="7" eb="10">
      <t>チンタイギョウ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</si>
  <si>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</si>
  <si>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2">
      <t>シュクハク</t>
    </rPh>
    <rPh sb="2" eb="3">
      <t>ギョウ</t>
    </rPh>
    <rPh sb="4" eb="6">
      <t>インショク</t>
    </rPh>
    <rPh sb="10" eb="11">
      <t>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</si>
  <si>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</si>
  <si>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</si>
  <si>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業務内容</t>
    <rPh sb="0" eb="2">
      <t>ギョウム</t>
    </rPh>
    <rPh sb="2" eb="4">
      <t>ナイヨウ</t>
    </rPh>
    <phoneticPr fontId="1"/>
  </si>
  <si>
    <t>選択者数</t>
    <rPh sb="0" eb="2">
      <t>センタク</t>
    </rPh>
    <rPh sb="2" eb="3">
      <t>シャ</t>
    </rPh>
    <rPh sb="3" eb="4">
      <t>スウ</t>
    </rPh>
    <phoneticPr fontId="1"/>
  </si>
  <si>
    <t>公務</t>
    <phoneticPr fontId="1"/>
  </si>
  <si>
    <t>サービス業</t>
    <rPh sb="4" eb="5">
      <t>ギョウ</t>
    </rPh>
    <phoneticPr fontId="1"/>
  </si>
  <si>
    <t>高温暑熱</t>
    <rPh sb="0" eb="2">
      <t>コウオン</t>
    </rPh>
    <rPh sb="2" eb="4">
      <t>ショネツ</t>
    </rPh>
    <phoneticPr fontId="1"/>
  </si>
  <si>
    <t>低温寒冷</t>
    <rPh sb="0" eb="2">
      <t>テイオン</t>
    </rPh>
    <rPh sb="2" eb="4">
      <t>カンレイ</t>
    </rPh>
    <phoneticPr fontId="1"/>
  </si>
  <si>
    <t>粉じん</t>
    <rPh sb="0" eb="1">
      <t>フン</t>
    </rPh>
    <phoneticPr fontId="1"/>
  </si>
  <si>
    <t>異常気圧下</t>
    <rPh sb="0" eb="2">
      <t>イジョウ</t>
    </rPh>
    <rPh sb="2" eb="4">
      <t>キアツ</t>
    </rPh>
    <rPh sb="4" eb="5">
      <t>カ</t>
    </rPh>
    <phoneticPr fontId="1"/>
  </si>
  <si>
    <t>振動</t>
    <rPh sb="0" eb="2">
      <t>シンドウ</t>
    </rPh>
    <phoneticPr fontId="1"/>
  </si>
  <si>
    <t>重量物取扱い</t>
    <rPh sb="0" eb="2">
      <t>ジュウリョウ</t>
    </rPh>
    <rPh sb="2" eb="3">
      <t>ブツ</t>
    </rPh>
    <rPh sb="3" eb="5">
      <t>トリアツカ</t>
    </rPh>
    <phoneticPr fontId="1"/>
  </si>
  <si>
    <t>騒音</t>
    <rPh sb="0" eb="2">
      <t>ソウオン</t>
    </rPh>
    <phoneticPr fontId="1"/>
  </si>
  <si>
    <t>坑内</t>
    <rPh sb="0" eb="2">
      <t>コウナイ</t>
    </rPh>
    <phoneticPr fontId="1"/>
  </si>
  <si>
    <t>深夜</t>
    <rPh sb="0" eb="2">
      <t>シンヤ</t>
    </rPh>
    <phoneticPr fontId="1"/>
  </si>
  <si>
    <t>有害物取扱い</t>
    <rPh sb="0" eb="3">
      <t>ユウガイブツ</t>
    </rPh>
    <rPh sb="3" eb="5">
      <t>トリアツカ</t>
    </rPh>
    <phoneticPr fontId="1"/>
  </si>
  <si>
    <t>有害ガス等取扱い</t>
    <rPh sb="0" eb="2">
      <t>ユウガイ</t>
    </rPh>
    <rPh sb="4" eb="5">
      <t>トウ</t>
    </rPh>
    <rPh sb="5" eb="7">
      <t>トリアツカイ</t>
    </rPh>
    <phoneticPr fontId="1"/>
  </si>
  <si>
    <t>病原体取扱い</t>
    <rPh sb="0" eb="3">
      <t>ビョウゲンタイ</t>
    </rPh>
    <rPh sb="3" eb="5">
      <t>トリアツカ</t>
    </rPh>
    <phoneticPr fontId="1"/>
  </si>
  <si>
    <t>対象業務あり
（人）　　（%）</t>
    <rPh sb="0" eb="2">
      <t>タイショウ</t>
    </rPh>
    <rPh sb="2" eb="4">
      <t>ギョウム</t>
    </rPh>
    <phoneticPr fontId="1"/>
  </si>
  <si>
    <t>対象業務なし
（人）　　（%）</t>
    <rPh sb="0" eb="2">
      <t>タイショウ</t>
    </rPh>
    <rPh sb="2" eb="4">
      <t>ギョウム</t>
    </rPh>
    <phoneticPr fontId="1"/>
  </si>
  <si>
    <t>運輸業、郵送業</t>
    <rPh sb="0" eb="2">
      <t>ウンユ</t>
    </rPh>
    <rPh sb="2" eb="3">
      <t>ギョウ</t>
    </rPh>
    <rPh sb="4" eb="6">
      <t>ユウソウ</t>
    </rPh>
    <rPh sb="5" eb="6">
      <t>ギョウ</t>
    </rPh>
    <phoneticPr fontId="1"/>
  </si>
  <si>
    <t>複数回答</t>
    <rPh sb="0" eb="2">
      <t>フクスウ</t>
    </rPh>
    <rPh sb="2" eb="4">
      <t>カイトウ</t>
    </rPh>
    <phoneticPr fontId="1"/>
  </si>
  <si>
    <t>職種</t>
    <rPh sb="0" eb="2">
      <t>ショクシュ</t>
    </rPh>
    <phoneticPr fontId="1"/>
  </si>
  <si>
    <t>聴力低下に対して日常生活上の指導、作業管理、就業措置、職場巡視、教育
突発性難聴で就業措置
職場間で比較し、対策に活用</t>
    <rPh sb="0" eb="2">
      <t>チョウリョク</t>
    </rPh>
    <rPh sb="2" eb="4">
      <t>テイカ</t>
    </rPh>
    <rPh sb="5" eb="6">
      <t>タイ</t>
    </rPh>
    <rPh sb="8" eb="10">
      <t>ニチジョウ</t>
    </rPh>
    <rPh sb="10" eb="12">
      <t>セイカツ</t>
    </rPh>
    <rPh sb="12" eb="13">
      <t>ジョウ</t>
    </rPh>
    <rPh sb="14" eb="16">
      <t>シドウ</t>
    </rPh>
    <rPh sb="17" eb="19">
      <t>サギョウ</t>
    </rPh>
    <rPh sb="19" eb="21">
      <t>カンリ</t>
    </rPh>
    <rPh sb="22" eb="24">
      <t>シュウギョウ</t>
    </rPh>
    <rPh sb="24" eb="26">
      <t>ソチ</t>
    </rPh>
    <rPh sb="27" eb="29">
      <t>ショクバ</t>
    </rPh>
    <rPh sb="29" eb="31">
      <t>ジュンシ</t>
    </rPh>
    <rPh sb="32" eb="34">
      <t>キョウイク</t>
    </rPh>
    <rPh sb="35" eb="38">
      <t>トッパツセイ</t>
    </rPh>
    <rPh sb="38" eb="40">
      <t>ナンチョウ</t>
    </rPh>
    <rPh sb="41" eb="43">
      <t>シュウギョウ</t>
    </rPh>
    <rPh sb="43" eb="45">
      <t>ソチ</t>
    </rPh>
    <rPh sb="46" eb="48">
      <t>ショクバ</t>
    </rPh>
    <rPh sb="48" eb="49">
      <t>アイダ</t>
    </rPh>
    <rPh sb="50" eb="52">
      <t>ヒカク</t>
    </rPh>
    <rPh sb="54" eb="56">
      <t>タイサク</t>
    </rPh>
    <rPh sb="57" eb="59">
      <t>カツヨウ</t>
    </rPh>
    <phoneticPr fontId="1"/>
  </si>
  <si>
    <t>職場巡視所見や作業環境測定結果をあわせて労働者の健康管理や衛生教育
リスクアセスメント等に利用
有所見者に就業指導
手袋の導入と配置転換</t>
    <rPh sb="45" eb="47">
      <t>リヨウ</t>
    </rPh>
    <rPh sb="48" eb="52">
      <t>ユウショケンシャ</t>
    </rPh>
    <rPh sb="53" eb="55">
      <t>シュウギョウ</t>
    </rPh>
    <rPh sb="55" eb="57">
      <t>シドウ</t>
    </rPh>
    <phoneticPr fontId="1"/>
  </si>
  <si>
    <t>腰痛のある者へ就業指導、作業管理
腰痛、腰椎すべりの者の配置転換</t>
    <rPh sb="0" eb="2">
      <t>ヨウツウ</t>
    </rPh>
    <rPh sb="5" eb="6">
      <t>モノ</t>
    </rPh>
    <rPh sb="12" eb="14">
      <t>サギョウ</t>
    </rPh>
    <rPh sb="13" eb="15">
      <t>カンリ</t>
    </rPh>
    <rPh sb="17" eb="19">
      <t>ヨウツウ</t>
    </rPh>
    <rPh sb="26" eb="27">
      <t>モノ</t>
    </rPh>
    <phoneticPr fontId="1"/>
  </si>
  <si>
    <t>糖尿病、高血圧の者への就業措置
職場巡視所見や作業環境測定結果をあわせて労働者の健康管理や衛生教育、リスクアセスメント等に利用
呼吸器症状のある者がいたため、職場巡視
防じんマスク着用の徹底
アスベストによる肺癌が判明</t>
    <rPh sb="0" eb="3">
      <t>トウニョウビョウ</t>
    </rPh>
    <rPh sb="4" eb="7">
      <t>コウケツアツ</t>
    </rPh>
    <rPh sb="8" eb="9">
      <t>モノ</t>
    </rPh>
    <rPh sb="11" eb="13">
      <t>シュウギョウ</t>
    </rPh>
    <rPh sb="13" eb="15">
      <t>ソチ</t>
    </rPh>
    <rPh sb="61" eb="63">
      <t>リヨウ</t>
    </rPh>
    <rPh sb="64" eb="69">
      <t>コキュウキショウジョウ</t>
    </rPh>
    <rPh sb="72" eb="73">
      <t>モノ</t>
    </rPh>
    <rPh sb="79" eb="81">
      <t>ショクバ</t>
    </rPh>
    <rPh sb="81" eb="83">
      <t>ジュンシ</t>
    </rPh>
    <rPh sb="84" eb="85">
      <t>ボウ</t>
    </rPh>
    <rPh sb="90" eb="92">
      <t>チャクヨウ</t>
    </rPh>
    <rPh sb="93" eb="95">
      <t>テッテイ</t>
    </rPh>
    <rPh sb="104" eb="105">
      <t>ハイ</t>
    </rPh>
    <rPh sb="105" eb="106">
      <t>ガン</t>
    </rPh>
    <rPh sb="107" eb="109">
      <t>ハンメイ</t>
    </rPh>
    <phoneticPr fontId="1"/>
  </si>
  <si>
    <t>糖尿病、高血圧の者への保健・生活指導
皮膚疾患の者への就業指導
熱中症の作業環境管理</t>
    <rPh sb="0" eb="3">
      <t>トウニョウビョウ</t>
    </rPh>
    <rPh sb="4" eb="7">
      <t>コウケツアツ</t>
    </rPh>
    <rPh sb="8" eb="9">
      <t>モノ</t>
    </rPh>
    <rPh sb="11" eb="13">
      <t>ホケン</t>
    </rPh>
    <rPh sb="14" eb="16">
      <t>セイカツ</t>
    </rPh>
    <rPh sb="16" eb="18">
      <t>シドウ</t>
    </rPh>
    <rPh sb="19" eb="23">
      <t>ヒフシッカン</t>
    </rPh>
    <rPh sb="24" eb="25">
      <t>モノ</t>
    </rPh>
    <rPh sb="27" eb="29">
      <t>シュウギョウ</t>
    </rPh>
    <rPh sb="29" eb="31">
      <t>シドウ</t>
    </rPh>
    <phoneticPr fontId="1"/>
  </si>
  <si>
    <t>高血圧の者への就業措置</t>
    <rPh sb="0" eb="3">
      <t>コウケツアツ</t>
    </rPh>
    <rPh sb="4" eb="5">
      <t>モノ</t>
    </rPh>
    <rPh sb="7" eb="9">
      <t>シュウギョウ</t>
    </rPh>
    <rPh sb="9" eb="11">
      <t>ソチ</t>
    </rPh>
    <phoneticPr fontId="1"/>
  </si>
  <si>
    <t>業務の偏りの見直し、作業管理、保健指導</t>
    <rPh sb="0" eb="2">
      <t>ギョウム</t>
    </rPh>
    <rPh sb="3" eb="4">
      <t>カタヨ</t>
    </rPh>
    <rPh sb="6" eb="8">
      <t>ミナオ</t>
    </rPh>
    <rPh sb="10" eb="12">
      <t>サギョウ</t>
    </rPh>
    <rPh sb="12" eb="14">
      <t>カンリ</t>
    </rPh>
    <rPh sb="15" eb="19">
      <t>ホケンシドウ</t>
    </rPh>
    <phoneticPr fontId="1"/>
  </si>
  <si>
    <t>肝機能異常、尿蛋白陽性の者へ受診勧奨、職場巡視、就業措置
皮膚、神経学的所見の再診察
アトピー、喘息患者への就業指導
リスクアセスメントの徹底実施とＰＤＣＡサイクル実行</t>
    <rPh sb="0" eb="3">
      <t>カンキノウ</t>
    </rPh>
    <rPh sb="3" eb="5">
      <t>イジョウ</t>
    </rPh>
    <rPh sb="6" eb="9">
      <t>ニョウタンパク</t>
    </rPh>
    <rPh sb="9" eb="11">
      <t>ヨウセイ</t>
    </rPh>
    <rPh sb="12" eb="13">
      <t>モノ</t>
    </rPh>
    <rPh sb="14" eb="18">
      <t>ジュシンカンショウ</t>
    </rPh>
    <rPh sb="19" eb="21">
      <t>ショクバ</t>
    </rPh>
    <rPh sb="21" eb="23">
      <t>ジュンシ</t>
    </rPh>
    <rPh sb="24" eb="26">
      <t>シュウギョウ</t>
    </rPh>
    <rPh sb="26" eb="28">
      <t>ソチ</t>
    </rPh>
    <rPh sb="29" eb="31">
      <t>ヒフ</t>
    </rPh>
    <rPh sb="32" eb="35">
      <t>シンケイガク</t>
    </rPh>
    <rPh sb="35" eb="36">
      <t>テキ</t>
    </rPh>
    <rPh sb="36" eb="38">
      <t>ショケン</t>
    </rPh>
    <rPh sb="39" eb="42">
      <t>サイシンサツ</t>
    </rPh>
    <rPh sb="48" eb="50">
      <t>ゼンソク</t>
    </rPh>
    <rPh sb="50" eb="52">
      <t>カンジャ</t>
    </rPh>
    <rPh sb="54" eb="56">
      <t>シュウギョウ</t>
    </rPh>
    <rPh sb="56" eb="58">
      <t>シドウ</t>
    </rPh>
    <phoneticPr fontId="1"/>
  </si>
  <si>
    <t>呼吸機能の悪化、血圧上昇により配置転換
リスクアセスメントの徹底実施とＰＤＣＡサイクル実行</t>
    <rPh sb="5" eb="7">
      <t>アッカ</t>
    </rPh>
    <rPh sb="15" eb="19">
      <t>ハイチテンカン</t>
    </rPh>
    <phoneticPr fontId="1"/>
  </si>
  <si>
    <t>高血圧や糖尿病の者へ保健指導、就業措置</t>
    <rPh sb="0" eb="3">
      <t>コウケツアツ</t>
    </rPh>
    <rPh sb="4" eb="7">
      <t>トウニョウビョウ</t>
    </rPh>
    <rPh sb="8" eb="9">
      <t>モノ</t>
    </rPh>
    <rPh sb="10" eb="14">
      <t>ホケンシドウ</t>
    </rPh>
    <rPh sb="15" eb="17">
      <t>シュウギョウ</t>
    </rPh>
    <rPh sb="17" eb="19">
      <t>ソチ</t>
    </rPh>
    <phoneticPr fontId="1"/>
  </si>
  <si>
    <t>特定業務従事者健診を実施
（人）　　（%）※</t>
    <rPh sb="0" eb="2">
      <t>トクテイ</t>
    </rPh>
    <rPh sb="2" eb="4">
      <t>ギョウム</t>
    </rPh>
    <rPh sb="4" eb="7">
      <t>ジュウジシャ</t>
    </rPh>
    <rPh sb="7" eb="9">
      <t>ケンシン</t>
    </rPh>
    <rPh sb="10" eb="12">
      <t>ジッシ</t>
    </rPh>
    <phoneticPr fontId="1"/>
  </si>
  <si>
    <t>特殊健診を実施
（人）　　（%）※</t>
    <rPh sb="0" eb="2">
      <t>トクシュ</t>
    </rPh>
    <rPh sb="2" eb="4">
      <t>ケンシン</t>
    </rPh>
    <rPh sb="5" eb="7">
      <t>ジッシ</t>
    </rPh>
    <phoneticPr fontId="1"/>
  </si>
  <si>
    <t>表３　特定業務従事者健診の活用に関する業務別回答数</t>
    <rPh sb="0" eb="1">
      <t>ヒョウ</t>
    </rPh>
    <rPh sb="3" eb="5">
      <t>トクテイ</t>
    </rPh>
    <rPh sb="5" eb="7">
      <t>ギョウム</t>
    </rPh>
    <rPh sb="7" eb="10">
      <t>ジュウジシャ</t>
    </rPh>
    <rPh sb="10" eb="12">
      <t>ケンシン</t>
    </rPh>
    <rPh sb="13" eb="15">
      <t>カツヨウ</t>
    </rPh>
    <rPh sb="16" eb="17">
      <t>カン</t>
    </rPh>
    <rPh sb="19" eb="21">
      <t>ギョウム</t>
    </rPh>
    <rPh sb="21" eb="22">
      <t>ベツ</t>
    </rPh>
    <rPh sb="22" eb="24">
      <t>カイトウ</t>
    </rPh>
    <rPh sb="24" eb="25">
      <t>スウ</t>
    </rPh>
    <phoneticPr fontId="1"/>
  </si>
  <si>
    <t>病原体取扱い</t>
    <rPh sb="0" eb="2">
      <t>ビョウゲン</t>
    </rPh>
    <rPh sb="2" eb="3">
      <t>タイ</t>
    </rPh>
    <rPh sb="3" eb="5">
      <t>トリアツカ</t>
    </rPh>
    <phoneticPr fontId="1"/>
  </si>
  <si>
    <t>なし/特になし</t>
    <rPh sb="3" eb="4">
      <t>トク</t>
    </rPh>
    <phoneticPr fontId="1"/>
  </si>
  <si>
    <t>活用例の概要</t>
    <rPh sb="0" eb="2">
      <t>カツヨウ</t>
    </rPh>
    <rPh sb="2" eb="3">
      <t>レイ</t>
    </rPh>
    <rPh sb="4" eb="6">
      <t>ガイヨウ</t>
    </rPh>
    <phoneticPr fontId="1"/>
  </si>
  <si>
    <t>回答数　（%）※</t>
    <rPh sb="0" eb="2">
      <t>カイトウ</t>
    </rPh>
    <rPh sb="2" eb="3">
      <t>スウ</t>
    </rPh>
    <phoneticPr fontId="1"/>
  </si>
  <si>
    <t>※特定業務従事者健診を実施していると回答した者に対する割合</t>
    <rPh sb="1" eb="3">
      <t>トクテイ</t>
    </rPh>
    <rPh sb="3" eb="5">
      <t>ギョウム</t>
    </rPh>
    <rPh sb="5" eb="8">
      <t>ジュウジシャ</t>
    </rPh>
    <rPh sb="8" eb="10">
      <t>ケンシン</t>
    </rPh>
    <rPh sb="11" eb="13">
      <t>ジッシ</t>
    </rPh>
    <rPh sb="18" eb="20">
      <t>カイトウ</t>
    </rPh>
    <rPh sb="22" eb="23">
      <t>モノ</t>
    </rPh>
    <rPh sb="24" eb="25">
      <t>タイ</t>
    </rPh>
    <rPh sb="27" eb="29">
      <t>ワリアイ</t>
    </rPh>
    <phoneticPr fontId="1"/>
  </si>
  <si>
    <t>その他</t>
    <rPh sb="2" eb="3">
      <t>タ</t>
    </rPh>
    <phoneticPr fontId="1"/>
  </si>
  <si>
    <t>表２　特定業務従事者健康診断の対象業務の有無と特定診断の実施状況（回答者数 322名）</t>
    <rPh sb="0" eb="1">
      <t>ヒョウ</t>
    </rPh>
    <rPh sb="3" eb="5">
      <t>トクテイ</t>
    </rPh>
    <rPh sb="5" eb="7">
      <t>ギョウム</t>
    </rPh>
    <rPh sb="7" eb="10">
      <t>ジュウジシャ</t>
    </rPh>
    <rPh sb="10" eb="12">
      <t>ケンコウ</t>
    </rPh>
    <rPh sb="12" eb="14">
      <t>シンダン</t>
    </rPh>
    <rPh sb="15" eb="17">
      <t>タイショウ</t>
    </rPh>
    <rPh sb="17" eb="19">
      <t>ギョウム</t>
    </rPh>
    <rPh sb="20" eb="22">
      <t>ウム</t>
    </rPh>
    <rPh sb="23" eb="25">
      <t>トクテイ</t>
    </rPh>
    <rPh sb="25" eb="27">
      <t>シンダン</t>
    </rPh>
    <rPh sb="26" eb="27">
      <t>ケンシン</t>
    </rPh>
    <rPh sb="28" eb="30">
      <t>ジッシ</t>
    </rPh>
    <rPh sb="30" eb="32">
      <t>ジョウキョウ</t>
    </rPh>
    <rPh sb="33" eb="35">
      <t>カイトウ</t>
    </rPh>
    <rPh sb="35" eb="36">
      <t>シャ</t>
    </rPh>
    <rPh sb="36" eb="37">
      <t>スウ</t>
    </rPh>
    <rPh sb="41" eb="42">
      <t>メイ</t>
    </rPh>
    <phoneticPr fontId="1"/>
  </si>
  <si>
    <t>表１　主な事業所についてその業種（原則1つ回答、回答者数 317名）</t>
    <rPh sb="0" eb="1">
      <t>ヒョウ</t>
    </rPh>
    <rPh sb="3" eb="4">
      <t>オモ</t>
    </rPh>
    <rPh sb="5" eb="7">
      <t>ジギョウ</t>
    </rPh>
    <rPh sb="7" eb="8">
      <t>ショ</t>
    </rPh>
    <rPh sb="14" eb="16">
      <t>ギョウシュ</t>
    </rPh>
    <rPh sb="17" eb="19">
      <t>ゲンソク</t>
    </rPh>
    <rPh sb="21" eb="23">
      <t>カイトウ</t>
    </rPh>
    <rPh sb="24" eb="26">
      <t>カイトウ</t>
    </rPh>
    <rPh sb="26" eb="27">
      <t>シャ</t>
    </rPh>
    <rPh sb="27" eb="28">
      <t>スウ</t>
    </rPh>
    <rPh sb="32" eb="33">
      <t>メイ</t>
    </rPh>
    <phoneticPr fontId="1"/>
  </si>
  <si>
    <t>※特定業務従事者健診と特殊健診の実施率は、対象業務ありと回答した者に対する割合</t>
    <rPh sb="1" eb="3">
      <t>トクテイ</t>
    </rPh>
    <rPh sb="3" eb="5">
      <t>ギョウム</t>
    </rPh>
    <rPh sb="5" eb="8">
      <t>ジュウジシャ</t>
    </rPh>
    <rPh sb="8" eb="10">
      <t>ケンシン</t>
    </rPh>
    <rPh sb="11" eb="13">
      <t>トクシュ</t>
    </rPh>
    <rPh sb="13" eb="15">
      <t>ケンシン</t>
    </rPh>
    <rPh sb="16" eb="18">
      <t>ジッシ</t>
    </rPh>
    <rPh sb="18" eb="19">
      <t>リツ</t>
    </rPh>
    <rPh sb="21" eb="23">
      <t>タイショウ</t>
    </rPh>
    <rPh sb="23" eb="25">
      <t>ギョウム</t>
    </rPh>
    <rPh sb="28" eb="30">
      <t>カイトウ</t>
    </rPh>
    <rPh sb="32" eb="33">
      <t>モノ</t>
    </rPh>
    <rPh sb="34" eb="35">
      <t>タイ</t>
    </rPh>
    <rPh sb="37" eb="39">
      <t>ワリアイ</t>
    </rPh>
    <phoneticPr fontId="1"/>
  </si>
  <si>
    <t>放射線</t>
    <rPh sb="0" eb="3">
      <t>ホウシャセン</t>
    </rPh>
    <phoneticPr fontId="1"/>
  </si>
  <si>
    <t>予防の指導や休職の判断
抗体の保有者を担当に配置</t>
    <rPh sb="12" eb="14">
      <t>コウタイ</t>
    </rPh>
    <rPh sb="15" eb="18">
      <t>ホユウシャ</t>
    </rPh>
    <rPh sb="19" eb="21">
      <t>タントウ</t>
    </rPh>
    <rPh sb="22" eb="24">
      <t>ハイチ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</si>
</sst>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auto="1"/>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medium">
        <color indexed="64"/>
      </right>
      <top style="thin">
        <color indexed="64"/>
      </top>
      <bottom style="thin">
        <color indexed="64"/>
      </bottom>
      <diagonal style="thin">
        <color auto="1"/>
      </diagonal>
    </border>
    <border diagonalDown="1">
      <left style="thin">
        <color indexed="64"/>
      </left>
      <right style="medium">
        <color indexed="64"/>
      </right>
      <top style="thin">
        <color indexed="64"/>
      </top>
      <bottom style="medium">
        <color indexed="64"/>
      </bottom>
      <diagonal style="thin">
        <color auto="1"/>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4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176" fontId="0" fillId="0" borderId="1" xfId="1" applyNumberFormat="1" applyFont="1" applyBorder="1">
      <alignment vertical="center"/>
    </xf>
    <xf numFmtId="176" fontId="0" fillId="0" borderId="4" xfId="1" applyNumberFormat="1" applyFont="1" applyBorder="1">
      <alignment vertical="center"/>
    </xf>
    <xf numFmtId="176" fontId="0" fillId="0" borderId="6" xfId="1" applyNumberFormat="1" applyFont="1" applyBorder="1">
      <alignment vertical="center"/>
    </xf>
    <xf numFmtId="0" fontId="0" fillId="0" borderId="1" xfId="0" applyBorder="1" applyAlignment="1">
      <alignment horizontal="right" vertical="center"/>
    </xf>
    <xf numFmtId="177" fontId="0" fillId="0" borderId="1" xfId="1" applyNumberFormat="1" applyFont="1" applyBorder="1" applyAlignment="1">
      <alignment horizontal="right" vertical="center"/>
    </xf>
    <xf numFmtId="0" fontId="0" fillId="0" borderId="6" xfId="0" applyBorder="1" applyAlignment="1">
      <alignment horizontal="right" vertical="center"/>
    </xf>
    <xf numFmtId="0" fontId="0" fillId="0" borderId="9" xfId="0" applyBorder="1" applyAlignment="1">
      <alignment horizontal="center" vertical="center"/>
    </xf>
    <xf numFmtId="0" fontId="0" fillId="0" borderId="12" xfId="0" applyBorder="1">
      <alignment vertical="center"/>
    </xf>
    <xf numFmtId="176" fontId="0" fillId="0" borderId="12" xfId="0" applyNumberFormat="1" applyBorder="1">
      <alignment vertical="center"/>
    </xf>
    <xf numFmtId="0" fontId="0" fillId="0" borderId="13" xfId="0" applyBorder="1">
      <alignment vertical="center"/>
    </xf>
    <xf numFmtId="0" fontId="0" fillId="0" borderId="11" xfId="0"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0" fillId="0" borderId="8" xfId="0" applyBorder="1" applyAlignment="1">
      <alignment vertical="center" wrapText="1"/>
    </xf>
    <xf numFmtId="0" fontId="0" fillId="0" borderId="0" xfId="0" applyAlignment="1">
      <alignment horizontal="center" vertical="center"/>
    </xf>
    <xf numFmtId="0" fontId="0" fillId="0" borderId="15" xfId="0" applyBorder="1">
      <alignment vertical="center"/>
    </xf>
    <xf numFmtId="0" fontId="0" fillId="0" borderId="16" xfId="0" applyBorder="1">
      <alignment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pplyAlignment="1">
      <alignment vertical="center" wrapText="1"/>
    </xf>
    <xf numFmtId="0" fontId="0" fillId="0" borderId="15" xfId="0" applyBorder="1" applyAlignment="1">
      <alignment horizontal="right"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xf>
    <xf numFmtId="0" fontId="0" fillId="0" borderId="17" xfId="0"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R25"/>
  <sheetViews>
    <sheetView tabSelected="1" topLeftCell="A4" zoomScale="80" zoomScaleNormal="80" workbookViewId="0">
      <selection activeCell="F20" sqref="F20"/>
    </sheetView>
  </sheetViews>
  <sheetFormatPr defaultRowHeight="18" x14ac:dyDescent="0.55000000000000004"/>
  <cols>
    <col min="1" max="1" width="2.08203125" customWidth="1"/>
    <col min="2" max="2" width="16.58203125" customWidth="1"/>
  </cols>
  <sheetData>
    <row r="2" spans="2:18" ht="18.5" thickBot="1" x14ac:dyDescent="0.6">
      <c r="B2" t="s">
        <v>52</v>
      </c>
    </row>
    <row r="3" spans="2:18" ht="90" x14ac:dyDescent="0.55000000000000004">
      <c r="B3" s="8" t="s">
        <v>31</v>
      </c>
      <c r="C3" s="9" t="s">
        <v>0</v>
      </c>
      <c r="D3" s="9" t="s">
        <v>1</v>
      </c>
      <c r="E3" s="9" t="s">
        <v>2</v>
      </c>
      <c r="F3" s="9" t="s">
        <v>3</v>
      </c>
      <c r="G3" s="9" t="s">
        <v>29</v>
      </c>
      <c r="H3" s="9" t="s">
        <v>4</v>
      </c>
      <c r="I3" s="9" t="s">
        <v>5</v>
      </c>
      <c r="J3" s="9" t="s">
        <v>6</v>
      </c>
      <c r="K3" s="9" t="s">
        <v>7</v>
      </c>
      <c r="L3" s="9" t="s">
        <v>8</v>
      </c>
      <c r="M3" s="9" t="s">
        <v>9</v>
      </c>
      <c r="N3" s="9" t="s">
        <v>10</v>
      </c>
      <c r="O3" s="9" t="s">
        <v>14</v>
      </c>
      <c r="P3" s="9" t="s">
        <v>13</v>
      </c>
      <c r="Q3" s="9" t="s">
        <v>50</v>
      </c>
      <c r="R3" s="10" t="s">
        <v>30</v>
      </c>
    </row>
    <row r="4" spans="2:18" ht="18.5" thickBot="1" x14ac:dyDescent="0.6">
      <c r="B4" s="7" t="s">
        <v>12</v>
      </c>
      <c r="C4" s="3">
        <v>5</v>
      </c>
      <c r="D4" s="3">
        <v>150</v>
      </c>
      <c r="E4" s="3">
        <v>11</v>
      </c>
      <c r="F4" s="3">
        <v>26</v>
      </c>
      <c r="G4" s="3">
        <v>12</v>
      </c>
      <c r="H4" s="3">
        <v>8</v>
      </c>
      <c r="I4" s="3">
        <v>9</v>
      </c>
      <c r="J4" s="3">
        <v>2</v>
      </c>
      <c r="K4" s="3">
        <v>19</v>
      </c>
      <c r="L4" s="3">
        <v>1</v>
      </c>
      <c r="M4" s="3">
        <v>12</v>
      </c>
      <c r="N4" s="3">
        <v>21</v>
      </c>
      <c r="O4" s="3">
        <v>10</v>
      </c>
      <c r="P4" s="3">
        <v>11</v>
      </c>
      <c r="Q4" s="3">
        <v>8</v>
      </c>
      <c r="R4" s="5">
        <v>12</v>
      </c>
    </row>
    <row r="7" spans="2:18" ht="18.5" thickBot="1" x14ac:dyDescent="0.6">
      <c r="B7" t="s">
        <v>51</v>
      </c>
    </row>
    <row r="8" spans="2:18" ht="18" customHeight="1" x14ac:dyDescent="0.55000000000000004">
      <c r="B8" s="33" t="s">
        <v>11</v>
      </c>
      <c r="C8" s="35" t="s">
        <v>28</v>
      </c>
      <c r="D8" s="35"/>
      <c r="E8" s="35" t="s">
        <v>27</v>
      </c>
      <c r="F8" s="35"/>
      <c r="G8" s="35" t="s">
        <v>42</v>
      </c>
      <c r="H8" s="35"/>
      <c r="I8" s="35" t="s">
        <v>43</v>
      </c>
      <c r="J8" s="37"/>
    </row>
    <row r="9" spans="2:18" x14ac:dyDescent="0.55000000000000004">
      <c r="B9" s="34"/>
      <c r="C9" s="36"/>
      <c r="D9" s="36"/>
      <c r="E9" s="36"/>
      <c r="F9" s="36"/>
      <c r="G9" s="36"/>
      <c r="H9" s="36"/>
      <c r="I9" s="36"/>
      <c r="J9" s="38"/>
    </row>
    <row r="10" spans="2:18" x14ac:dyDescent="0.55000000000000004">
      <c r="B10" s="34"/>
      <c r="C10" s="36"/>
      <c r="D10" s="36"/>
      <c r="E10" s="36"/>
      <c r="F10" s="36"/>
      <c r="G10" s="36"/>
      <c r="H10" s="36"/>
      <c r="I10" s="36"/>
      <c r="J10" s="38"/>
    </row>
    <row r="11" spans="2:18" x14ac:dyDescent="0.55000000000000004">
      <c r="B11" s="6" t="s">
        <v>15</v>
      </c>
      <c r="C11" s="1">
        <v>274</v>
      </c>
      <c r="D11" s="11">
        <f>C11/322</f>
        <v>0.85093167701863359</v>
      </c>
      <c r="E11" s="1">
        <f>322-C11</f>
        <v>48</v>
      </c>
      <c r="F11" s="11">
        <f>E11/322</f>
        <v>0.14906832298136646</v>
      </c>
      <c r="G11" s="14">
        <v>40</v>
      </c>
      <c r="H11" s="11">
        <f>G11/E11</f>
        <v>0.83333333333333337</v>
      </c>
      <c r="I11" s="2"/>
      <c r="J11" s="18"/>
    </row>
    <row r="12" spans="2:18" x14ac:dyDescent="0.55000000000000004">
      <c r="B12" s="6" t="s">
        <v>16</v>
      </c>
      <c r="C12" s="1">
        <v>301</v>
      </c>
      <c r="D12" s="11">
        <f t="shared" ref="D12:D23" si="0">C12/322</f>
        <v>0.93478260869565222</v>
      </c>
      <c r="E12" s="1">
        <f t="shared" ref="E12:E23" si="1">322-C12</f>
        <v>21</v>
      </c>
      <c r="F12" s="11">
        <f t="shared" ref="F12:F23" si="2">E12/322</f>
        <v>6.5217391304347824E-2</v>
      </c>
      <c r="G12" s="14">
        <v>19</v>
      </c>
      <c r="H12" s="11">
        <f t="shared" ref="H12:H23" si="3">G12/E12</f>
        <v>0.90476190476190477</v>
      </c>
      <c r="I12" s="2"/>
      <c r="J12" s="18"/>
    </row>
    <row r="13" spans="2:18" x14ac:dyDescent="0.55000000000000004">
      <c r="B13" s="6" t="s">
        <v>54</v>
      </c>
      <c r="C13" s="1">
        <v>195</v>
      </c>
      <c r="D13" s="11">
        <f t="shared" si="0"/>
        <v>0.60559006211180122</v>
      </c>
      <c r="E13" s="1">
        <f t="shared" si="1"/>
        <v>127</v>
      </c>
      <c r="F13" s="11">
        <f t="shared" si="2"/>
        <v>0.39440993788819878</v>
      </c>
      <c r="G13" s="15">
        <v>113</v>
      </c>
      <c r="H13" s="11">
        <f t="shared" si="3"/>
        <v>0.88976377952755903</v>
      </c>
      <c r="I13" s="1">
        <v>119</v>
      </c>
      <c r="J13" s="12">
        <f>I13/E13</f>
        <v>0.93700787401574803</v>
      </c>
    </row>
    <row r="14" spans="2:18" x14ac:dyDescent="0.55000000000000004">
      <c r="B14" s="6" t="s">
        <v>17</v>
      </c>
      <c r="C14" s="1">
        <v>199</v>
      </c>
      <c r="D14" s="11">
        <f t="shared" si="0"/>
        <v>0.61801242236024845</v>
      </c>
      <c r="E14" s="1">
        <f t="shared" si="1"/>
        <v>123</v>
      </c>
      <c r="F14" s="11">
        <f t="shared" si="2"/>
        <v>0.38198757763975155</v>
      </c>
      <c r="G14" s="15">
        <v>96</v>
      </c>
      <c r="H14" s="11">
        <f t="shared" si="3"/>
        <v>0.78048780487804881</v>
      </c>
      <c r="I14" s="1">
        <v>115</v>
      </c>
      <c r="J14" s="12">
        <f t="shared" ref="J14:J18" si="4">I14/E14</f>
        <v>0.93495934959349591</v>
      </c>
    </row>
    <row r="15" spans="2:18" x14ac:dyDescent="0.55000000000000004">
      <c r="B15" s="6" t="s">
        <v>18</v>
      </c>
      <c r="C15" s="1">
        <v>310</v>
      </c>
      <c r="D15" s="11">
        <f t="shared" si="0"/>
        <v>0.96273291925465843</v>
      </c>
      <c r="E15" s="1">
        <f t="shared" si="1"/>
        <v>12</v>
      </c>
      <c r="F15" s="11">
        <f t="shared" si="2"/>
        <v>3.7267080745341616E-2</v>
      </c>
      <c r="G15" s="15">
        <v>10</v>
      </c>
      <c r="H15" s="11">
        <f t="shared" si="3"/>
        <v>0.83333333333333337</v>
      </c>
      <c r="I15" s="1">
        <v>9</v>
      </c>
      <c r="J15" s="12">
        <f t="shared" si="4"/>
        <v>0.75</v>
      </c>
    </row>
    <row r="16" spans="2:18" x14ac:dyDescent="0.55000000000000004">
      <c r="B16" s="6" t="s">
        <v>19</v>
      </c>
      <c r="C16" s="1">
        <v>278</v>
      </c>
      <c r="D16" s="11">
        <f t="shared" si="0"/>
        <v>0.86335403726708071</v>
      </c>
      <c r="E16" s="1">
        <f t="shared" si="1"/>
        <v>44</v>
      </c>
      <c r="F16" s="11">
        <f t="shared" si="2"/>
        <v>0.13664596273291926</v>
      </c>
      <c r="G16" s="15">
        <v>36</v>
      </c>
      <c r="H16" s="11">
        <f t="shared" si="3"/>
        <v>0.81818181818181823</v>
      </c>
      <c r="I16" s="1">
        <v>39</v>
      </c>
      <c r="J16" s="12">
        <f t="shared" si="4"/>
        <v>0.88636363636363635</v>
      </c>
    </row>
    <row r="17" spans="2:10" x14ac:dyDescent="0.55000000000000004">
      <c r="B17" s="6" t="s">
        <v>20</v>
      </c>
      <c r="C17" s="1">
        <v>268</v>
      </c>
      <c r="D17" s="11">
        <f t="shared" si="0"/>
        <v>0.83229813664596275</v>
      </c>
      <c r="E17" s="1">
        <f t="shared" si="1"/>
        <v>54</v>
      </c>
      <c r="F17" s="11">
        <f t="shared" si="2"/>
        <v>0.16770186335403728</v>
      </c>
      <c r="G17" s="15">
        <v>44</v>
      </c>
      <c r="H17" s="11">
        <f t="shared" si="3"/>
        <v>0.81481481481481477</v>
      </c>
      <c r="I17" s="1">
        <v>32</v>
      </c>
      <c r="J17" s="12">
        <f t="shared" si="4"/>
        <v>0.59259259259259256</v>
      </c>
    </row>
    <row r="18" spans="2:10" x14ac:dyDescent="0.55000000000000004">
      <c r="B18" s="6" t="s">
        <v>21</v>
      </c>
      <c r="C18" s="1">
        <v>207</v>
      </c>
      <c r="D18" s="11">
        <f t="shared" si="0"/>
        <v>0.6428571428571429</v>
      </c>
      <c r="E18" s="1">
        <f t="shared" si="1"/>
        <v>115</v>
      </c>
      <c r="F18" s="11">
        <f t="shared" si="2"/>
        <v>0.35714285714285715</v>
      </c>
      <c r="G18" s="15">
        <v>96</v>
      </c>
      <c r="H18" s="11">
        <f t="shared" si="3"/>
        <v>0.83478260869565213</v>
      </c>
      <c r="I18" s="1">
        <v>104</v>
      </c>
      <c r="J18" s="12">
        <f t="shared" si="4"/>
        <v>0.90434782608695652</v>
      </c>
    </row>
    <row r="19" spans="2:10" x14ac:dyDescent="0.55000000000000004">
      <c r="B19" s="6" t="s">
        <v>22</v>
      </c>
      <c r="C19" s="1">
        <v>317</v>
      </c>
      <c r="D19" s="11">
        <f t="shared" si="0"/>
        <v>0.98447204968944102</v>
      </c>
      <c r="E19" s="1">
        <f t="shared" si="1"/>
        <v>5</v>
      </c>
      <c r="F19" s="11">
        <f t="shared" si="2"/>
        <v>1.5527950310559006E-2</v>
      </c>
      <c r="G19" s="14">
        <v>5</v>
      </c>
      <c r="H19" s="11">
        <f t="shared" si="3"/>
        <v>1</v>
      </c>
      <c r="I19" s="2"/>
      <c r="J19" s="19"/>
    </row>
    <row r="20" spans="2:10" x14ac:dyDescent="0.55000000000000004">
      <c r="B20" s="6" t="s">
        <v>23</v>
      </c>
      <c r="C20" s="1">
        <v>98</v>
      </c>
      <c r="D20" s="11">
        <f t="shared" si="0"/>
        <v>0.30434782608695654</v>
      </c>
      <c r="E20" s="1">
        <f t="shared" si="1"/>
        <v>224</v>
      </c>
      <c r="F20" s="11">
        <f t="shared" si="2"/>
        <v>0.69565217391304346</v>
      </c>
      <c r="G20" s="14">
        <v>221</v>
      </c>
      <c r="H20" s="11">
        <f t="shared" si="3"/>
        <v>0.9866071428571429</v>
      </c>
      <c r="I20" s="2"/>
      <c r="J20" s="19"/>
    </row>
    <row r="21" spans="2:10" x14ac:dyDescent="0.55000000000000004">
      <c r="B21" s="6" t="s">
        <v>24</v>
      </c>
      <c r="C21" s="1">
        <v>176</v>
      </c>
      <c r="D21" s="11">
        <f t="shared" si="0"/>
        <v>0.54658385093167705</v>
      </c>
      <c r="E21" s="1">
        <f t="shared" si="1"/>
        <v>146</v>
      </c>
      <c r="F21" s="11">
        <f t="shared" si="2"/>
        <v>0.453416149068323</v>
      </c>
      <c r="G21" s="15">
        <v>123</v>
      </c>
      <c r="H21" s="11">
        <f t="shared" si="3"/>
        <v>0.84246575342465757</v>
      </c>
      <c r="I21" s="1">
        <v>137</v>
      </c>
      <c r="J21" s="12">
        <f>I21/E21</f>
        <v>0.93835616438356162</v>
      </c>
    </row>
    <row r="22" spans="2:10" x14ac:dyDescent="0.55000000000000004">
      <c r="B22" s="6" t="s">
        <v>25</v>
      </c>
      <c r="C22" s="1">
        <v>266</v>
      </c>
      <c r="D22" s="11">
        <f t="shared" si="0"/>
        <v>0.82608695652173914</v>
      </c>
      <c r="E22" s="1">
        <f t="shared" si="1"/>
        <v>56</v>
      </c>
      <c r="F22" s="11">
        <f t="shared" si="2"/>
        <v>0.17391304347826086</v>
      </c>
      <c r="G22" s="15">
        <v>47</v>
      </c>
      <c r="H22" s="11">
        <f t="shared" si="3"/>
        <v>0.8392857142857143</v>
      </c>
      <c r="I22" s="1">
        <v>49</v>
      </c>
      <c r="J22" s="12">
        <f>I22/E22</f>
        <v>0.875</v>
      </c>
    </row>
    <row r="23" spans="2:10" ht="18.5" thickBot="1" x14ac:dyDescent="0.6">
      <c r="B23" s="7" t="s">
        <v>26</v>
      </c>
      <c r="C23" s="3">
        <v>289</v>
      </c>
      <c r="D23" s="13">
        <f t="shared" si="0"/>
        <v>0.89751552795031053</v>
      </c>
      <c r="E23" s="3">
        <f t="shared" si="1"/>
        <v>33</v>
      </c>
      <c r="F23" s="13">
        <f t="shared" si="2"/>
        <v>0.10248447204968944</v>
      </c>
      <c r="G23" s="16">
        <v>31</v>
      </c>
      <c r="H23" s="13">
        <f t="shared" si="3"/>
        <v>0.93939393939393945</v>
      </c>
      <c r="I23" s="4"/>
      <c r="J23" s="20"/>
    </row>
    <row r="24" spans="2:10" x14ac:dyDescent="0.55000000000000004">
      <c r="C24" t="s">
        <v>53</v>
      </c>
    </row>
    <row r="25" spans="2:10" x14ac:dyDescent="0.55000000000000004">
      <c r="B25" s="25"/>
    </row>
  </sheetData>
  <mergeCells count="5">
    <mergeCell ref="B8:B10"/>
    <mergeCell ref="C8:D10"/>
    <mergeCell ref="E8:F10"/>
    <mergeCell ref="G8:H10"/>
    <mergeCell ref="I8:J10"/>
  </mergeCells>
  <phoneticPr fontId="1"/>
  <pageMargins left="0.25" right="0.25" top="0.75" bottom="0.75" header="0.3" footer="0.3"/>
  <pageSetup paperSize="9" scale="83" orientation="landscape" r:id="rId1"/>
  <ignoredErrors>
    <ignoredError sqref="E11 E14 E12:E13 E15:E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6085-7D52-4CA0-881F-117DC9A866BF}">
  <sheetPr>
    <pageSetUpPr fitToPage="1"/>
  </sheetPr>
  <dimension ref="B2:E18"/>
  <sheetViews>
    <sheetView zoomScale="90" zoomScaleNormal="90" workbookViewId="0">
      <selection activeCell="D1" sqref="D1"/>
    </sheetView>
  </sheetViews>
  <sheetFormatPr defaultRowHeight="18" x14ac:dyDescent="0.55000000000000004"/>
  <cols>
    <col min="2" max="2" width="17.1640625" customWidth="1"/>
    <col min="5" max="5" width="69.4140625" bestFit="1" customWidth="1"/>
  </cols>
  <sheetData>
    <row r="2" spans="2:5" ht="18.5" thickBot="1" x14ac:dyDescent="0.6">
      <c r="B2" t="s">
        <v>44</v>
      </c>
    </row>
    <row r="3" spans="2:5" x14ac:dyDescent="0.55000000000000004">
      <c r="B3" s="17" t="s">
        <v>11</v>
      </c>
      <c r="C3" s="39" t="s">
        <v>48</v>
      </c>
      <c r="D3" s="40"/>
      <c r="E3" s="21" t="s">
        <v>47</v>
      </c>
    </row>
    <row r="4" spans="2:5" ht="54" x14ac:dyDescent="0.55000000000000004">
      <c r="B4" s="6" t="s">
        <v>15</v>
      </c>
      <c r="C4" s="1">
        <v>5</v>
      </c>
      <c r="D4" s="26">
        <v>12.5</v>
      </c>
      <c r="E4" s="23" t="s">
        <v>36</v>
      </c>
    </row>
    <row r="5" spans="2:5" x14ac:dyDescent="0.55000000000000004">
      <c r="B5" s="6" t="s">
        <v>16</v>
      </c>
      <c r="C5" s="1">
        <v>3</v>
      </c>
      <c r="D5" s="26">
        <v>15.8</v>
      </c>
      <c r="E5" s="22" t="s">
        <v>37</v>
      </c>
    </row>
    <row r="6" spans="2:5" x14ac:dyDescent="0.55000000000000004">
      <c r="B6" s="6" t="s">
        <v>54</v>
      </c>
      <c r="C6" s="1">
        <v>5</v>
      </c>
      <c r="D6" s="26">
        <v>4.4000000000000004</v>
      </c>
      <c r="E6" s="22" t="s">
        <v>38</v>
      </c>
    </row>
    <row r="7" spans="2:5" ht="108" x14ac:dyDescent="0.55000000000000004">
      <c r="B7" s="6" t="s">
        <v>17</v>
      </c>
      <c r="C7" s="1">
        <v>8</v>
      </c>
      <c r="D7" s="26">
        <v>8.3000000000000007</v>
      </c>
      <c r="E7" s="23" t="s">
        <v>35</v>
      </c>
    </row>
    <row r="8" spans="2:5" x14ac:dyDescent="0.55000000000000004">
      <c r="B8" s="6" t="s">
        <v>18</v>
      </c>
      <c r="C8" s="1">
        <v>0</v>
      </c>
      <c r="D8" s="32">
        <v>0</v>
      </c>
      <c r="E8" s="22"/>
    </row>
    <row r="9" spans="2:5" ht="72" x14ac:dyDescent="0.55000000000000004">
      <c r="B9" s="6" t="s">
        <v>19</v>
      </c>
      <c r="C9" s="1">
        <v>5</v>
      </c>
      <c r="D9" s="26">
        <v>13.9</v>
      </c>
      <c r="E9" s="23" t="s">
        <v>33</v>
      </c>
    </row>
    <row r="10" spans="2:5" ht="36" x14ac:dyDescent="0.55000000000000004">
      <c r="B10" s="6" t="s">
        <v>20</v>
      </c>
      <c r="C10" s="1">
        <v>7</v>
      </c>
      <c r="D10" s="26">
        <v>15.9</v>
      </c>
      <c r="E10" s="23" t="s">
        <v>34</v>
      </c>
    </row>
    <row r="11" spans="2:5" ht="54" x14ac:dyDescent="0.55000000000000004">
      <c r="B11" s="6" t="s">
        <v>21</v>
      </c>
      <c r="C11" s="1">
        <v>18</v>
      </c>
      <c r="D11" s="26">
        <v>18.8</v>
      </c>
      <c r="E11" s="23" t="s">
        <v>32</v>
      </c>
    </row>
    <row r="12" spans="2:5" x14ac:dyDescent="0.55000000000000004">
      <c r="B12" s="6" t="s">
        <v>22</v>
      </c>
      <c r="C12" s="1">
        <v>0</v>
      </c>
      <c r="D12" s="32">
        <v>0</v>
      </c>
      <c r="E12" s="22"/>
    </row>
    <row r="13" spans="2:5" x14ac:dyDescent="0.55000000000000004">
      <c r="B13" s="6" t="s">
        <v>23</v>
      </c>
      <c r="C13" s="1">
        <v>103</v>
      </c>
      <c r="D13" s="26">
        <v>46.6</v>
      </c>
      <c r="E13" s="22" t="s">
        <v>41</v>
      </c>
    </row>
    <row r="14" spans="2:5" ht="72" x14ac:dyDescent="0.55000000000000004">
      <c r="B14" s="6" t="s">
        <v>24</v>
      </c>
      <c r="C14" s="1">
        <v>15</v>
      </c>
      <c r="D14" s="26">
        <v>12.2</v>
      </c>
      <c r="E14" s="23" t="s">
        <v>39</v>
      </c>
    </row>
    <row r="15" spans="2:5" ht="36" x14ac:dyDescent="0.55000000000000004">
      <c r="B15" s="6" t="s">
        <v>25</v>
      </c>
      <c r="C15" s="1">
        <v>3</v>
      </c>
      <c r="D15" s="26">
        <v>6.4</v>
      </c>
      <c r="E15" s="23" t="s">
        <v>40</v>
      </c>
    </row>
    <row r="16" spans="2:5" ht="36" x14ac:dyDescent="0.55000000000000004">
      <c r="B16" s="28" t="s">
        <v>45</v>
      </c>
      <c r="C16" s="29">
        <v>2</v>
      </c>
      <c r="D16" s="30">
        <v>6.5</v>
      </c>
      <c r="E16" s="31" t="s">
        <v>55</v>
      </c>
    </row>
    <row r="17" spans="2:5" ht="18.5" thickBot="1" x14ac:dyDescent="0.6">
      <c r="B17" s="7" t="s">
        <v>46</v>
      </c>
      <c r="C17" s="3">
        <v>72</v>
      </c>
      <c r="D17" s="27"/>
      <c r="E17" s="24"/>
    </row>
    <row r="18" spans="2:5" x14ac:dyDescent="0.55000000000000004">
      <c r="C18" t="s">
        <v>49</v>
      </c>
    </row>
  </sheetData>
  <mergeCells count="1">
    <mergeCell ref="C3:D3"/>
  </mergeCells>
  <phoneticPr fontId="1"/>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表１・２</vt:lpstr>
      <vt:lpstr>表３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吉田彩夏</dc:creator>
  <cp:lastModifiedBy>Owner</cp:lastModifiedBy>
  <cp:lastPrinted>2019-02-25T08:41:07Z</cp:lastPrinted>
  <dcterms:created xsi:type="dcterms:W3CDTF">2017-11-30T02:20:37Z</dcterms:created>
  <dcterms:modified xsi:type="dcterms:W3CDTF">2019-02-25T08:44:22Z</dcterms:modified>
</cp:coreProperties>
</file>